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8" i="1"/>
  <c r="K27"/>
  <c r="K26"/>
  <c r="K25"/>
  <c r="K24"/>
  <c r="K19"/>
  <c r="K20"/>
  <c r="K21"/>
  <c r="K22"/>
  <c r="K23"/>
  <c r="K18"/>
  <c r="K17"/>
  <c r="K16"/>
  <c r="K15"/>
  <c r="K9"/>
  <c r="K10"/>
  <c r="K11"/>
  <c r="K12"/>
  <c r="K13"/>
  <c r="K14"/>
  <c r="K8"/>
  <c r="K7"/>
  <c r="K6"/>
</calcChain>
</file>

<file path=xl/sharedStrings.xml><?xml version="1.0" encoding="utf-8"?>
<sst xmlns="http://schemas.openxmlformats.org/spreadsheetml/2006/main" count="226" uniqueCount="93">
  <si>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</si>
  <si>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</si>
  <si>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</si>
  <si>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</si>
  <si>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</si>
  <si>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</si>
  <si>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</si>
  <si>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</si>
  <si>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Итоги (балл)</t>
  </si>
  <si>
    <t>Итоги (процент)</t>
  </si>
  <si>
    <t>Результат (победитель, призёр, участник)</t>
  </si>
  <si>
    <t>Учитель/</t>
  </si>
  <si>
    <t>наставник (ФИО)</t>
  </si>
  <si>
    <t xml:space="preserve">Должность </t>
  </si>
  <si>
    <t>Имеет ОВЗ</t>
  </si>
  <si>
    <t>нет</t>
  </si>
  <si>
    <t xml:space="preserve">Итоговый протокол </t>
  </si>
  <si>
    <t>Олеговна</t>
  </si>
  <si>
    <t>ж</t>
  </si>
  <si>
    <t xml:space="preserve">Свиридова  </t>
  </si>
  <si>
    <t>Кристина</t>
  </si>
  <si>
    <t xml:space="preserve"> Павловна</t>
  </si>
  <si>
    <t xml:space="preserve">Хакимова  </t>
  </si>
  <si>
    <t>Илиза</t>
  </si>
  <si>
    <t>МБОУ СОШ с.Маяк</t>
  </si>
  <si>
    <t>1-й тур</t>
  </si>
  <si>
    <t>Участник</t>
  </si>
  <si>
    <t>Победитель</t>
  </si>
  <si>
    <t>Венгер Н.И.</t>
  </si>
  <si>
    <t xml:space="preserve">Андрейченков </t>
  </si>
  <si>
    <t xml:space="preserve">Михаил </t>
  </si>
  <si>
    <t>Евгеньевич</t>
  </si>
  <si>
    <t>м</t>
  </si>
  <si>
    <t xml:space="preserve">Архипова </t>
  </si>
  <si>
    <t xml:space="preserve">Марина </t>
  </si>
  <si>
    <t>Александровна</t>
  </si>
  <si>
    <t xml:space="preserve">Викторов </t>
  </si>
  <si>
    <t xml:space="preserve">Никита </t>
  </si>
  <si>
    <t>Александрович</t>
  </si>
  <si>
    <t xml:space="preserve">Ойтанко </t>
  </si>
  <si>
    <t xml:space="preserve">Анастасия </t>
  </si>
  <si>
    <t>Витальевна</t>
  </si>
  <si>
    <t xml:space="preserve">Ксения </t>
  </si>
  <si>
    <t>Константиновна</t>
  </si>
  <si>
    <t xml:space="preserve">Латышева </t>
  </si>
  <si>
    <t xml:space="preserve">Дарья </t>
  </si>
  <si>
    <t>Павловна</t>
  </si>
  <si>
    <t xml:space="preserve"> Ильфатовна </t>
  </si>
  <si>
    <t xml:space="preserve">Чураева </t>
  </si>
  <si>
    <t xml:space="preserve">Юлия </t>
  </si>
  <si>
    <t>Михайловна</t>
  </si>
  <si>
    <t xml:space="preserve">Кондакова </t>
  </si>
  <si>
    <t>Алишев</t>
  </si>
  <si>
    <t xml:space="preserve"> Юрий  </t>
  </si>
  <si>
    <t>Михайлович</t>
  </si>
  <si>
    <t xml:space="preserve">Маньчев </t>
  </si>
  <si>
    <t xml:space="preserve">Василий </t>
  </si>
  <si>
    <t>Алексеевич</t>
  </si>
  <si>
    <t>Яковенко Т.Е.</t>
  </si>
  <si>
    <t xml:space="preserve">Болдырева </t>
  </si>
  <si>
    <t>Елена</t>
  </si>
  <si>
    <t xml:space="preserve"> Романовна</t>
  </si>
  <si>
    <t>Киле</t>
  </si>
  <si>
    <t xml:space="preserve"> Сергей </t>
  </si>
  <si>
    <t>Андреевич</t>
  </si>
  <si>
    <t xml:space="preserve">Куликова </t>
  </si>
  <si>
    <t>Николаевна</t>
  </si>
  <si>
    <t xml:space="preserve">Анна </t>
  </si>
  <si>
    <t xml:space="preserve">Разумова </t>
  </si>
  <si>
    <t xml:space="preserve">Виктория </t>
  </si>
  <si>
    <t>Анатольевна</t>
  </si>
  <si>
    <t xml:space="preserve">Стукова </t>
  </si>
  <si>
    <t xml:space="preserve">Кристина </t>
  </si>
  <si>
    <t xml:space="preserve">Уразов </t>
  </si>
  <si>
    <t xml:space="preserve">Александр </t>
  </si>
  <si>
    <t>Сергеевич</t>
  </si>
  <si>
    <t xml:space="preserve">Бельды </t>
  </si>
  <si>
    <t xml:space="preserve">Юрий </t>
  </si>
  <si>
    <t>Владимирович</t>
  </si>
  <si>
    <t xml:space="preserve">Яна </t>
  </si>
  <si>
    <t>Владимировна</t>
  </si>
  <si>
    <t xml:space="preserve">Колесникова </t>
  </si>
  <si>
    <t xml:space="preserve">Наталья </t>
  </si>
  <si>
    <t>Алексеевна</t>
  </si>
  <si>
    <t xml:space="preserve">Мухина </t>
  </si>
  <si>
    <t>Дмитриевна</t>
  </si>
  <si>
    <t xml:space="preserve">Пчелинцев </t>
  </si>
  <si>
    <t>Александр</t>
  </si>
  <si>
    <t xml:space="preserve"> Андреевич</t>
  </si>
  <si>
    <t xml:space="preserve">учитель </t>
  </si>
  <si>
    <t>Призер</t>
  </si>
  <si>
    <t>Предмет: русский язык</t>
  </si>
  <si>
    <t>Дата проведения: 23.10.2017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</si>
</sst>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0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="90" zoomScaleNormal="90" workbookViewId="0">
      <selection activeCell="D3" sqref="D3"/>
    </sheetView>
  </sheetViews>
  <sheetFormatPr defaultRowHeight="15.75"/>
  <cols>
    <col min="1" max="1" width="9.140625" style="5"/>
    <col min="2" max="2" width="18.5703125" style="5" customWidth="1"/>
    <col min="3" max="3" width="18.42578125" style="5" customWidth="1"/>
    <col min="4" max="4" width="18.28515625" style="5" customWidth="1"/>
    <col min="5" max="5" width="9.140625" style="5"/>
    <col min="6" max="6" width="14.140625" style="5" bestFit="1" customWidth="1"/>
    <col min="7" max="7" width="21.7109375" style="5" customWidth="1"/>
    <col min="8" max="11" width="9.140625" style="5"/>
    <col min="12" max="12" width="14.7109375" style="5" customWidth="1"/>
    <col min="13" max="13" width="18" style="5" customWidth="1"/>
    <col min="14" max="14" width="26.28515625" style="5" customWidth="1"/>
    <col min="15" max="16384" width="9.140625" style="5"/>
  </cols>
  <sheetData>
    <row r="1" spans="1:1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A2" s="6"/>
      <c r="B2" s="6"/>
      <c r="C2" s="6"/>
      <c r="D2" s="4" t="s">
        <v>91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6"/>
      <c r="B3" s="6"/>
      <c r="C3" s="6"/>
      <c r="D3" s="4" t="s">
        <v>92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12" customFormat="1" ht="75.75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25</v>
      </c>
      <c r="J4" s="7" t="s">
        <v>8</v>
      </c>
      <c r="K4" s="7" t="s">
        <v>9</v>
      </c>
      <c r="L4" s="7" t="s">
        <v>10</v>
      </c>
      <c r="M4" s="3" t="s">
        <v>11</v>
      </c>
      <c r="N4" s="7" t="s">
        <v>13</v>
      </c>
      <c r="O4" s="7" t="s">
        <v>14</v>
      </c>
    </row>
    <row r="5" spans="1:15" s="12" customFormat="1" ht="31.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" t="s">
        <v>12</v>
      </c>
      <c r="N5" s="7"/>
      <c r="O5" s="7"/>
    </row>
    <row r="6" spans="1:15" s="12" customFormat="1" ht="16.5" customHeight="1">
      <c r="A6" s="3">
        <v>1</v>
      </c>
      <c r="B6" s="13" t="s">
        <v>29</v>
      </c>
      <c r="C6" s="1" t="s">
        <v>30</v>
      </c>
      <c r="D6" s="1" t="s">
        <v>31</v>
      </c>
      <c r="E6" s="1" t="s">
        <v>32</v>
      </c>
      <c r="F6" s="10">
        <v>39064</v>
      </c>
      <c r="G6" s="1" t="s">
        <v>24</v>
      </c>
      <c r="H6" s="1">
        <v>5</v>
      </c>
      <c r="I6" s="1">
        <v>5</v>
      </c>
      <c r="J6" s="1">
        <v>5</v>
      </c>
      <c r="K6" s="9">
        <f>J6/21</f>
        <v>0.23809523809523808</v>
      </c>
      <c r="L6" s="1" t="s">
        <v>26</v>
      </c>
      <c r="M6" s="1" t="s">
        <v>58</v>
      </c>
      <c r="N6" s="3" t="s">
        <v>89</v>
      </c>
      <c r="O6" s="1" t="s">
        <v>15</v>
      </c>
    </row>
    <row r="7" spans="1:15" s="12" customFormat="1" ht="18" customHeight="1">
      <c r="A7" s="3">
        <v>2</v>
      </c>
      <c r="B7" s="13" t="s">
        <v>33</v>
      </c>
      <c r="C7" s="3" t="s">
        <v>34</v>
      </c>
      <c r="D7" s="3" t="s">
        <v>35</v>
      </c>
      <c r="E7" s="1" t="s">
        <v>18</v>
      </c>
      <c r="F7" s="10">
        <v>38795</v>
      </c>
      <c r="G7" s="1" t="s">
        <v>24</v>
      </c>
      <c r="H7" s="1">
        <v>5</v>
      </c>
      <c r="I7" s="3">
        <v>4</v>
      </c>
      <c r="J7" s="3">
        <v>4</v>
      </c>
      <c r="K7" s="9">
        <f>J7/21</f>
        <v>0.19047619047619047</v>
      </c>
      <c r="L7" s="1" t="s">
        <v>26</v>
      </c>
      <c r="M7" s="1" t="s">
        <v>58</v>
      </c>
      <c r="N7" s="3" t="s">
        <v>89</v>
      </c>
      <c r="O7" s="1" t="s">
        <v>15</v>
      </c>
    </row>
    <row r="8" spans="1:15" s="12" customFormat="1" ht="18" customHeight="1">
      <c r="A8" s="3">
        <v>3</v>
      </c>
      <c r="B8" s="13" t="s">
        <v>36</v>
      </c>
      <c r="C8" s="3" t="s">
        <v>37</v>
      </c>
      <c r="D8" s="3" t="s">
        <v>38</v>
      </c>
      <c r="E8" s="1" t="s">
        <v>32</v>
      </c>
      <c r="F8" s="14">
        <v>38044</v>
      </c>
      <c r="G8" s="1" t="s">
        <v>24</v>
      </c>
      <c r="H8" s="1">
        <v>7</v>
      </c>
      <c r="I8" s="3">
        <v>24</v>
      </c>
      <c r="J8" s="3">
        <v>24</v>
      </c>
      <c r="K8" s="9">
        <f>J8/50</f>
        <v>0.48</v>
      </c>
      <c r="L8" s="1" t="s">
        <v>26</v>
      </c>
      <c r="M8" s="1" t="s">
        <v>28</v>
      </c>
      <c r="N8" s="3" t="s">
        <v>89</v>
      </c>
      <c r="O8" s="1" t="s">
        <v>15</v>
      </c>
    </row>
    <row r="9" spans="1:15" s="12" customFormat="1" ht="18" customHeight="1">
      <c r="A9" s="3">
        <v>4</v>
      </c>
      <c r="B9" s="13" t="s">
        <v>39</v>
      </c>
      <c r="C9" s="3" t="s">
        <v>40</v>
      </c>
      <c r="D9" s="3" t="s">
        <v>41</v>
      </c>
      <c r="E9" s="1" t="s">
        <v>18</v>
      </c>
      <c r="F9" s="14">
        <v>38066</v>
      </c>
      <c r="G9" s="1" t="s">
        <v>24</v>
      </c>
      <c r="H9" s="1">
        <v>7</v>
      </c>
      <c r="I9" s="3">
        <v>17</v>
      </c>
      <c r="J9" s="3">
        <v>17</v>
      </c>
      <c r="K9" s="9">
        <f t="shared" ref="K9:K16" si="0">J9/50</f>
        <v>0.34</v>
      </c>
      <c r="L9" s="1" t="s">
        <v>26</v>
      </c>
      <c r="M9" s="1" t="s">
        <v>28</v>
      </c>
      <c r="N9" s="3" t="s">
        <v>89</v>
      </c>
      <c r="O9" s="1" t="s">
        <v>15</v>
      </c>
    </row>
    <row r="10" spans="1:15" s="12" customFormat="1" ht="18" customHeight="1">
      <c r="A10" s="3">
        <v>5</v>
      </c>
      <c r="B10" s="13" t="s">
        <v>39</v>
      </c>
      <c r="C10" s="3" t="s">
        <v>42</v>
      </c>
      <c r="D10" s="3" t="s">
        <v>43</v>
      </c>
      <c r="E10" s="1" t="s">
        <v>18</v>
      </c>
      <c r="F10" s="14">
        <v>38161</v>
      </c>
      <c r="G10" s="1" t="s">
        <v>24</v>
      </c>
      <c r="H10" s="1">
        <v>7</v>
      </c>
      <c r="I10" s="3">
        <v>11</v>
      </c>
      <c r="J10" s="3">
        <v>11</v>
      </c>
      <c r="K10" s="9">
        <f t="shared" si="0"/>
        <v>0.22</v>
      </c>
      <c r="L10" s="1" t="s">
        <v>26</v>
      </c>
      <c r="M10" s="1" t="s">
        <v>28</v>
      </c>
      <c r="N10" s="3" t="s">
        <v>89</v>
      </c>
      <c r="O10" s="1" t="s">
        <v>15</v>
      </c>
    </row>
    <row r="11" spans="1:15" s="12" customFormat="1" ht="18" customHeight="1">
      <c r="A11" s="3">
        <v>6</v>
      </c>
      <c r="B11" s="13" t="s">
        <v>44</v>
      </c>
      <c r="C11" s="3" t="s">
        <v>45</v>
      </c>
      <c r="D11" s="3" t="s">
        <v>46</v>
      </c>
      <c r="E11" s="1" t="s">
        <v>18</v>
      </c>
      <c r="F11" s="14">
        <v>38293</v>
      </c>
      <c r="G11" s="1" t="s">
        <v>24</v>
      </c>
      <c r="H11" s="1">
        <v>7</v>
      </c>
      <c r="I11" s="3">
        <v>7.5</v>
      </c>
      <c r="J11" s="3">
        <v>7.5</v>
      </c>
      <c r="K11" s="9">
        <f t="shared" si="0"/>
        <v>0.15</v>
      </c>
      <c r="L11" s="1" t="s">
        <v>26</v>
      </c>
      <c r="M11" s="1" t="s">
        <v>28</v>
      </c>
      <c r="N11" s="3" t="s">
        <v>89</v>
      </c>
      <c r="O11" s="1" t="s">
        <v>15</v>
      </c>
    </row>
    <row r="12" spans="1:15" s="12" customFormat="1" ht="18" customHeight="1">
      <c r="A12" s="3">
        <v>7</v>
      </c>
      <c r="B12" s="13" t="s">
        <v>19</v>
      </c>
      <c r="C12" s="3" t="s">
        <v>20</v>
      </c>
      <c r="D12" s="3" t="s">
        <v>21</v>
      </c>
      <c r="E12" s="1" t="s">
        <v>18</v>
      </c>
      <c r="F12" s="14">
        <v>38314</v>
      </c>
      <c r="G12" s="1" t="s">
        <v>24</v>
      </c>
      <c r="H12" s="1">
        <v>7</v>
      </c>
      <c r="I12" s="3">
        <v>18.5</v>
      </c>
      <c r="J12" s="3">
        <v>18.5</v>
      </c>
      <c r="K12" s="9">
        <f t="shared" si="0"/>
        <v>0.37</v>
      </c>
      <c r="L12" s="1" t="s">
        <v>26</v>
      </c>
      <c r="M12" s="1" t="s">
        <v>28</v>
      </c>
      <c r="N12" s="3" t="s">
        <v>89</v>
      </c>
      <c r="O12" s="1" t="s">
        <v>15</v>
      </c>
    </row>
    <row r="13" spans="1:15" s="12" customFormat="1" ht="18" customHeight="1">
      <c r="A13" s="3">
        <v>8</v>
      </c>
      <c r="B13" s="13" t="s">
        <v>22</v>
      </c>
      <c r="C13" s="3" t="s">
        <v>23</v>
      </c>
      <c r="D13" s="3" t="s">
        <v>47</v>
      </c>
      <c r="E13" s="1" t="s">
        <v>18</v>
      </c>
      <c r="F13" s="14">
        <v>38335</v>
      </c>
      <c r="G13" s="1" t="s">
        <v>24</v>
      </c>
      <c r="H13" s="1">
        <v>7</v>
      </c>
      <c r="I13" s="3">
        <v>27.5</v>
      </c>
      <c r="J13" s="3">
        <v>27.5</v>
      </c>
      <c r="K13" s="9">
        <f t="shared" si="0"/>
        <v>0.55000000000000004</v>
      </c>
      <c r="L13" s="1" t="s">
        <v>27</v>
      </c>
      <c r="M13" s="1" t="s">
        <v>28</v>
      </c>
      <c r="N13" s="3" t="s">
        <v>89</v>
      </c>
      <c r="O13" s="1" t="s">
        <v>15</v>
      </c>
    </row>
    <row r="14" spans="1:15" s="12" customFormat="1" ht="18" customHeight="1">
      <c r="A14" s="3">
        <v>9</v>
      </c>
      <c r="B14" s="13" t="s">
        <v>48</v>
      </c>
      <c r="C14" s="3" t="s">
        <v>49</v>
      </c>
      <c r="D14" s="3" t="s">
        <v>50</v>
      </c>
      <c r="E14" s="1" t="s">
        <v>18</v>
      </c>
      <c r="F14" s="14">
        <v>37997</v>
      </c>
      <c r="G14" s="1" t="s">
        <v>24</v>
      </c>
      <c r="H14" s="1">
        <v>7</v>
      </c>
      <c r="I14" s="3">
        <v>12.5</v>
      </c>
      <c r="J14" s="3">
        <v>12.5</v>
      </c>
      <c r="K14" s="9">
        <f t="shared" si="0"/>
        <v>0.25</v>
      </c>
      <c r="L14" s="1" t="s">
        <v>26</v>
      </c>
      <c r="M14" s="1" t="s">
        <v>28</v>
      </c>
      <c r="N14" s="3" t="s">
        <v>89</v>
      </c>
      <c r="O14" s="1" t="s">
        <v>15</v>
      </c>
    </row>
    <row r="15" spans="1:15" s="12" customFormat="1" ht="18" customHeight="1">
      <c r="A15" s="3">
        <v>10</v>
      </c>
      <c r="B15" s="13" t="s">
        <v>51</v>
      </c>
      <c r="C15" s="3" t="s">
        <v>49</v>
      </c>
      <c r="D15" s="3" t="s">
        <v>17</v>
      </c>
      <c r="E15" s="1" t="s">
        <v>18</v>
      </c>
      <c r="F15" s="14">
        <v>37841</v>
      </c>
      <c r="G15" s="1" t="s">
        <v>24</v>
      </c>
      <c r="H15" s="3">
        <v>8</v>
      </c>
      <c r="I15" s="3">
        <v>17</v>
      </c>
      <c r="J15" s="3">
        <v>17</v>
      </c>
      <c r="K15" s="9">
        <f t="shared" si="0"/>
        <v>0.34</v>
      </c>
      <c r="L15" s="1" t="s">
        <v>26</v>
      </c>
      <c r="M15" s="1" t="s">
        <v>58</v>
      </c>
      <c r="N15" s="3" t="s">
        <v>89</v>
      </c>
      <c r="O15" s="1" t="s">
        <v>15</v>
      </c>
    </row>
    <row r="16" spans="1:15" s="12" customFormat="1" ht="18" customHeight="1">
      <c r="A16" s="3">
        <v>11</v>
      </c>
      <c r="B16" s="15" t="s">
        <v>52</v>
      </c>
      <c r="C16" s="3" t="s">
        <v>53</v>
      </c>
      <c r="D16" s="3" t="s">
        <v>54</v>
      </c>
      <c r="E16" s="1" t="s">
        <v>32</v>
      </c>
      <c r="F16" s="16">
        <v>37661</v>
      </c>
      <c r="G16" s="1" t="s">
        <v>24</v>
      </c>
      <c r="H16" s="3">
        <v>9</v>
      </c>
      <c r="I16" s="3">
        <v>17</v>
      </c>
      <c r="J16" s="3">
        <v>17</v>
      </c>
      <c r="K16" s="9">
        <f>J16/35</f>
        <v>0.48571428571428571</v>
      </c>
      <c r="L16" s="1" t="s">
        <v>26</v>
      </c>
      <c r="M16" s="1" t="s">
        <v>28</v>
      </c>
      <c r="N16" s="3" t="s">
        <v>89</v>
      </c>
      <c r="O16" s="1" t="s">
        <v>15</v>
      </c>
    </row>
    <row r="17" spans="1:15" s="12" customFormat="1" ht="18" customHeight="1">
      <c r="A17" s="3">
        <v>12</v>
      </c>
      <c r="B17" s="15" t="s">
        <v>55</v>
      </c>
      <c r="C17" s="3" t="s">
        <v>56</v>
      </c>
      <c r="D17" s="3" t="s">
        <v>57</v>
      </c>
      <c r="E17" s="1" t="s">
        <v>32</v>
      </c>
      <c r="F17" s="16">
        <v>37429</v>
      </c>
      <c r="G17" s="1" t="s">
        <v>24</v>
      </c>
      <c r="H17" s="3">
        <v>9</v>
      </c>
      <c r="I17" s="3">
        <v>7</v>
      </c>
      <c r="J17" s="3">
        <v>7</v>
      </c>
      <c r="K17" s="9">
        <f>J17/35</f>
        <v>0.2</v>
      </c>
      <c r="L17" s="1" t="s">
        <v>26</v>
      </c>
      <c r="M17" s="1" t="s">
        <v>28</v>
      </c>
      <c r="N17" s="3" t="s">
        <v>89</v>
      </c>
      <c r="O17" s="1" t="s">
        <v>15</v>
      </c>
    </row>
    <row r="18" spans="1:15" s="12" customFormat="1" ht="18" customHeight="1">
      <c r="A18" s="3">
        <v>13</v>
      </c>
      <c r="B18" s="13" t="s">
        <v>59</v>
      </c>
      <c r="C18" s="3" t="s">
        <v>60</v>
      </c>
      <c r="D18" s="3" t="s">
        <v>61</v>
      </c>
      <c r="E18" s="1" t="s">
        <v>18</v>
      </c>
      <c r="F18" s="14">
        <v>37197</v>
      </c>
      <c r="G18" s="1" t="s">
        <v>24</v>
      </c>
      <c r="H18" s="3">
        <v>10</v>
      </c>
      <c r="I18" s="3">
        <v>31</v>
      </c>
      <c r="J18" s="3">
        <v>31</v>
      </c>
      <c r="K18" s="9">
        <f>J18/88</f>
        <v>0.35227272727272729</v>
      </c>
      <c r="L18" s="1" t="s">
        <v>26</v>
      </c>
      <c r="M18" s="1" t="s">
        <v>58</v>
      </c>
      <c r="N18" s="3" t="s">
        <v>89</v>
      </c>
      <c r="O18" s="1" t="s">
        <v>15</v>
      </c>
    </row>
    <row r="19" spans="1:15" s="12" customFormat="1" ht="18" customHeight="1">
      <c r="A19" s="3">
        <v>14</v>
      </c>
      <c r="B19" s="13" t="s">
        <v>62</v>
      </c>
      <c r="C19" s="3" t="s">
        <v>63</v>
      </c>
      <c r="D19" s="3" t="s">
        <v>64</v>
      </c>
      <c r="E19" s="1" t="s">
        <v>32</v>
      </c>
      <c r="F19" s="14">
        <v>37503</v>
      </c>
      <c r="G19" s="1" t="s">
        <v>24</v>
      </c>
      <c r="H19" s="3">
        <v>10</v>
      </c>
      <c r="I19" s="3">
        <v>44</v>
      </c>
      <c r="J19" s="3">
        <v>44</v>
      </c>
      <c r="K19" s="9">
        <f t="shared" ref="K19:K28" si="1">J19/88</f>
        <v>0.5</v>
      </c>
      <c r="L19" s="1" t="s">
        <v>90</v>
      </c>
      <c r="M19" s="1" t="s">
        <v>58</v>
      </c>
      <c r="N19" s="3" t="s">
        <v>89</v>
      </c>
      <c r="O19" s="1" t="s">
        <v>15</v>
      </c>
    </row>
    <row r="20" spans="1:15" s="12" customFormat="1" ht="18" customHeight="1">
      <c r="A20" s="3">
        <v>15</v>
      </c>
      <c r="B20" s="13" t="s">
        <v>65</v>
      </c>
      <c r="C20" s="3" t="s">
        <v>67</v>
      </c>
      <c r="D20" s="3" t="s">
        <v>66</v>
      </c>
      <c r="E20" s="1" t="s">
        <v>18</v>
      </c>
      <c r="F20" s="14">
        <v>37197</v>
      </c>
      <c r="G20" s="1" t="s">
        <v>24</v>
      </c>
      <c r="H20" s="3">
        <v>10</v>
      </c>
      <c r="I20" s="3">
        <v>40</v>
      </c>
      <c r="J20" s="3">
        <v>40</v>
      </c>
      <c r="K20" s="9">
        <f t="shared" si="1"/>
        <v>0.45454545454545453</v>
      </c>
      <c r="L20" s="1" t="s">
        <v>26</v>
      </c>
      <c r="M20" s="1" t="s">
        <v>58</v>
      </c>
      <c r="N20" s="3" t="s">
        <v>89</v>
      </c>
      <c r="O20" s="1" t="s">
        <v>15</v>
      </c>
    </row>
    <row r="21" spans="1:15" s="12" customFormat="1">
      <c r="A21" s="1">
        <v>16</v>
      </c>
      <c r="B21" s="13" t="s">
        <v>68</v>
      </c>
      <c r="C21" s="1" t="s">
        <v>69</v>
      </c>
      <c r="D21" s="1" t="s">
        <v>70</v>
      </c>
      <c r="E21" s="1" t="s">
        <v>18</v>
      </c>
      <c r="F21" s="14">
        <v>37300</v>
      </c>
      <c r="G21" s="1" t="s">
        <v>24</v>
      </c>
      <c r="H21" s="3">
        <v>10</v>
      </c>
      <c r="I21" s="1">
        <v>47</v>
      </c>
      <c r="J21" s="1">
        <v>47</v>
      </c>
      <c r="K21" s="9">
        <f t="shared" si="1"/>
        <v>0.53409090909090906</v>
      </c>
      <c r="L21" s="1" t="s">
        <v>27</v>
      </c>
      <c r="M21" s="1" t="s">
        <v>58</v>
      </c>
      <c r="N21" s="3" t="s">
        <v>89</v>
      </c>
      <c r="O21" s="1" t="s">
        <v>15</v>
      </c>
    </row>
    <row r="22" spans="1:15" s="12" customFormat="1">
      <c r="A22" s="1">
        <v>17</v>
      </c>
      <c r="B22" s="13" t="s">
        <v>71</v>
      </c>
      <c r="C22" s="1" t="s">
        <v>72</v>
      </c>
      <c r="D22" s="1" t="s">
        <v>66</v>
      </c>
      <c r="E22" s="1" t="s">
        <v>18</v>
      </c>
      <c r="F22" s="14">
        <v>37155</v>
      </c>
      <c r="G22" s="1" t="s">
        <v>24</v>
      </c>
      <c r="H22" s="3">
        <v>10</v>
      </c>
      <c r="I22" s="1">
        <v>35</v>
      </c>
      <c r="J22" s="1">
        <v>35</v>
      </c>
      <c r="K22" s="9">
        <f t="shared" si="1"/>
        <v>0.39772727272727271</v>
      </c>
      <c r="L22" s="1" t="s">
        <v>26</v>
      </c>
      <c r="M22" s="1" t="s">
        <v>58</v>
      </c>
      <c r="N22" s="3" t="s">
        <v>89</v>
      </c>
      <c r="O22" s="1" t="s">
        <v>15</v>
      </c>
    </row>
    <row r="23" spans="1:15" s="12" customFormat="1">
      <c r="A23" s="1">
        <v>18</v>
      </c>
      <c r="B23" s="13" t="s">
        <v>73</v>
      </c>
      <c r="C23" s="1" t="s">
        <v>74</v>
      </c>
      <c r="D23" s="1" t="s">
        <v>75</v>
      </c>
      <c r="E23" s="1" t="s">
        <v>32</v>
      </c>
      <c r="F23" s="14">
        <v>37121</v>
      </c>
      <c r="G23" s="1" t="s">
        <v>24</v>
      </c>
      <c r="H23" s="3">
        <v>10</v>
      </c>
      <c r="I23" s="1">
        <v>16</v>
      </c>
      <c r="J23" s="1">
        <v>16</v>
      </c>
      <c r="K23" s="9">
        <f t="shared" si="1"/>
        <v>0.18181818181818182</v>
      </c>
      <c r="L23" s="1" t="s">
        <v>26</v>
      </c>
      <c r="M23" s="1" t="s">
        <v>58</v>
      </c>
      <c r="N23" s="3" t="s">
        <v>89</v>
      </c>
      <c r="O23" s="1" t="s">
        <v>15</v>
      </c>
    </row>
    <row r="24" spans="1:15" s="12" customFormat="1">
      <c r="A24" s="1">
        <v>19</v>
      </c>
      <c r="B24" s="17" t="s">
        <v>76</v>
      </c>
      <c r="C24" s="1" t="s">
        <v>77</v>
      </c>
      <c r="D24" s="1" t="s">
        <v>78</v>
      </c>
      <c r="E24" s="1" t="s">
        <v>32</v>
      </c>
      <c r="F24" s="18">
        <v>36786</v>
      </c>
      <c r="G24" s="1" t="s">
        <v>24</v>
      </c>
      <c r="H24" s="1">
        <v>11</v>
      </c>
      <c r="I24" s="1">
        <v>56</v>
      </c>
      <c r="J24" s="1">
        <v>56</v>
      </c>
      <c r="K24" s="9">
        <f t="shared" si="1"/>
        <v>0.63636363636363635</v>
      </c>
      <c r="L24" s="1" t="s">
        <v>26</v>
      </c>
      <c r="M24" s="1" t="s">
        <v>58</v>
      </c>
      <c r="N24" s="3" t="s">
        <v>89</v>
      </c>
      <c r="O24" s="1" t="s">
        <v>15</v>
      </c>
    </row>
    <row r="25" spans="1:15" s="12" customFormat="1">
      <c r="A25" s="1">
        <v>20</v>
      </c>
      <c r="B25" s="17" t="s">
        <v>76</v>
      </c>
      <c r="C25" s="1" t="s">
        <v>79</v>
      </c>
      <c r="D25" s="1" t="s">
        <v>80</v>
      </c>
      <c r="E25" s="1" t="s">
        <v>18</v>
      </c>
      <c r="F25" s="18">
        <v>36864</v>
      </c>
      <c r="G25" s="1" t="s">
        <v>24</v>
      </c>
      <c r="H25" s="1">
        <v>11</v>
      </c>
      <c r="I25" s="1">
        <v>65</v>
      </c>
      <c r="J25" s="1">
        <v>65</v>
      </c>
      <c r="K25" s="9">
        <f t="shared" si="1"/>
        <v>0.73863636363636365</v>
      </c>
      <c r="L25" s="1" t="s">
        <v>90</v>
      </c>
      <c r="M25" s="1" t="s">
        <v>58</v>
      </c>
      <c r="N25" s="3" t="s">
        <v>89</v>
      </c>
      <c r="O25" s="1" t="s">
        <v>15</v>
      </c>
    </row>
    <row r="26" spans="1:15" s="12" customFormat="1">
      <c r="A26" s="1">
        <v>21</v>
      </c>
      <c r="B26" s="17" t="s">
        <v>81</v>
      </c>
      <c r="C26" s="1" t="s">
        <v>82</v>
      </c>
      <c r="D26" s="1" t="s">
        <v>83</v>
      </c>
      <c r="E26" s="1" t="s">
        <v>18</v>
      </c>
      <c r="F26" s="18">
        <v>36584</v>
      </c>
      <c r="G26" s="1" t="s">
        <v>24</v>
      </c>
      <c r="H26" s="1">
        <v>11</v>
      </c>
      <c r="I26" s="1">
        <v>55</v>
      </c>
      <c r="J26" s="1">
        <v>55</v>
      </c>
      <c r="K26" s="9">
        <f t="shared" si="1"/>
        <v>0.625</v>
      </c>
      <c r="L26" s="1" t="s">
        <v>26</v>
      </c>
      <c r="M26" s="1" t="s">
        <v>58</v>
      </c>
      <c r="N26" s="3" t="s">
        <v>89</v>
      </c>
      <c r="O26" s="1" t="s">
        <v>15</v>
      </c>
    </row>
    <row r="27" spans="1:15" s="12" customFormat="1">
      <c r="A27" s="1">
        <v>22</v>
      </c>
      <c r="B27" s="17" t="s">
        <v>84</v>
      </c>
      <c r="C27" s="1" t="s">
        <v>67</v>
      </c>
      <c r="D27" s="1" t="s">
        <v>85</v>
      </c>
      <c r="E27" s="1" t="s">
        <v>18</v>
      </c>
      <c r="F27" s="18">
        <v>36550</v>
      </c>
      <c r="G27" s="1" t="s">
        <v>24</v>
      </c>
      <c r="H27" s="1">
        <v>11</v>
      </c>
      <c r="I27" s="1">
        <v>71</v>
      </c>
      <c r="J27" s="1">
        <v>71</v>
      </c>
      <c r="K27" s="9">
        <f t="shared" si="1"/>
        <v>0.80681818181818177</v>
      </c>
      <c r="L27" s="1" t="s">
        <v>27</v>
      </c>
      <c r="M27" s="1" t="s">
        <v>58</v>
      </c>
      <c r="N27" s="3" t="s">
        <v>89</v>
      </c>
      <c r="O27" s="1" t="s">
        <v>15</v>
      </c>
    </row>
    <row r="28" spans="1:15" s="12" customFormat="1">
      <c r="A28" s="1">
        <v>23</v>
      </c>
      <c r="B28" s="17" t="s">
        <v>86</v>
      </c>
      <c r="C28" s="1" t="s">
        <v>87</v>
      </c>
      <c r="D28" s="1" t="s">
        <v>88</v>
      </c>
      <c r="E28" s="1" t="s">
        <v>32</v>
      </c>
      <c r="F28" s="18">
        <v>36631</v>
      </c>
      <c r="G28" s="1" t="s">
        <v>24</v>
      </c>
      <c r="H28" s="1">
        <v>11</v>
      </c>
      <c r="I28" s="1">
        <v>48</v>
      </c>
      <c r="J28" s="1">
        <v>48</v>
      </c>
      <c r="K28" s="9">
        <f t="shared" si="1"/>
        <v>0.54545454545454541</v>
      </c>
      <c r="L28" s="1" t="s">
        <v>26</v>
      </c>
      <c r="M28" s="1" t="s">
        <v>58</v>
      </c>
      <c r="N28" s="3" t="s">
        <v>89</v>
      </c>
      <c r="O28" s="1" t="s">
        <v>15</v>
      </c>
    </row>
    <row r="29" spans="1:15">
      <c r="J29" s="11"/>
    </row>
  </sheetData>
  <mergeCells count="15">
    <mergeCell ref="C4:C5"/>
    <mergeCell ref="D4:D5"/>
    <mergeCell ref="E4:E5"/>
    <mergeCell ref="F4:F5"/>
    <mergeCell ref="A1:O1"/>
    <mergeCell ref="K4:K5"/>
    <mergeCell ref="L4:L5"/>
    <mergeCell ref="N4:N5"/>
    <mergeCell ref="O4:O5"/>
    <mergeCell ref="G4:G5"/>
    <mergeCell ref="H4:H5"/>
    <mergeCell ref="I4:I5"/>
    <mergeCell ref="J4:J5"/>
    <mergeCell ref="A4:A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2017-10-25T04:13:28Z</dcterms:modified>
</cp:coreProperties>
</file>